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kyle\OneDrive\School\Registration\"/>
    </mc:Choice>
  </mc:AlternateContent>
  <bookViews>
    <workbookView xWindow="0" yWindow="0" windowWidth="28800" windowHeight="14385" firstSheet="2" activeTab="5"/>
  </bookViews>
  <sheets>
    <sheet name="Computer Science Major" sheetId="2" r:id="rId1"/>
    <sheet name="Math Minor" sheetId="1" r:id="rId2"/>
    <sheet name="Business Minor" sheetId="4" r:id="rId3"/>
    <sheet name="Course Master" sheetId="3" r:id="rId4"/>
    <sheet name="Winter 2017" sheetId="5" r:id="rId5"/>
    <sheet name="Spring 2017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A3" i="6"/>
  <c r="C2" i="6"/>
  <c r="A2" i="6"/>
  <c r="E44" i="3"/>
  <c r="E49" i="3"/>
  <c r="E47" i="3"/>
  <c r="E51" i="3"/>
  <c r="C6" i="5" l="1"/>
  <c r="A5" i="5"/>
  <c r="A4" i="5"/>
  <c r="A3" i="5"/>
  <c r="A2" i="5"/>
  <c r="B16" i="4"/>
  <c r="B15" i="4"/>
  <c r="B14" i="4"/>
  <c r="E63" i="3"/>
  <c r="C16" i="4"/>
  <c r="E62" i="3"/>
  <c r="C15" i="4"/>
  <c r="E18" i="3"/>
  <c r="C9" i="4"/>
  <c r="E61" i="3"/>
  <c r="C14" i="4"/>
  <c r="E7" i="3"/>
  <c r="C6" i="4"/>
  <c r="E2" i="3"/>
  <c r="C5" i="4"/>
  <c r="E22" i="3"/>
  <c r="C4" i="4"/>
  <c r="E10" i="3"/>
  <c r="C3" i="4"/>
  <c r="E6" i="3"/>
  <c r="C2" i="4"/>
  <c r="E3" i="3"/>
  <c r="E4" i="3"/>
  <c r="E8" i="3"/>
  <c r="E11" i="3"/>
  <c r="E12" i="3"/>
  <c r="E13" i="3"/>
  <c r="E15" i="3"/>
  <c r="E16" i="3"/>
  <c r="E17" i="3"/>
  <c r="E20" i="3"/>
  <c r="E21" i="3"/>
  <c r="E23" i="3"/>
  <c r="E25" i="3"/>
  <c r="E26" i="3"/>
  <c r="E27" i="3"/>
  <c r="E28" i="3"/>
  <c r="E30" i="3"/>
  <c r="E31" i="3"/>
  <c r="E32" i="3"/>
  <c r="E34" i="3"/>
  <c r="E35" i="3"/>
  <c r="E36" i="3"/>
  <c r="E38" i="3"/>
  <c r="E39" i="3"/>
  <c r="E40" i="3"/>
  <c r="E41" i="3"/>
  <c r="E43" i="3"/>
  <c r="E46" i="3"/>
  <c r="E48" i="3"/>
  <c r="C11" i="2"/>
  <c r="E50" i="3"/>
  <c r="E52" i="3"/>
  <c r="E53" i="3"/>
  <c r="E54" i="3"/>
  <c r="E55" i="3"/>
  <c r="E56" i="3"/>
  <c r="E57" i="3"/>
  <c r="E58" i="3"/>
  <c r="C30" i="2"/>
  <c r="C31" i="2"/>
  <c r="C32" i="2"/>
  <c r="B32" i="2"/>
  <c r="A32" i="2"/>
  <c r="B31" i="2"/>
  <c r="A31" i="2"/>
  <c r="B30" i="2"/>
  <c r="A30" i="2"/>
  <c r="C26" i="2"/>
  <c r="C20" i="2"/>
  <c r="C2" i="1"/>
  <c r="C19" i="2"/>
  <c r="C16" i="2"/>
  <c r="C15" i="2"/>
  <c r="C14" i="2"/>
  <c r="C13" i="2"/>
  <c r="C12" i="2"/>
  <c r="C10" i="2"/>
  <c r="C9" i="2"/>
  <c r="C8" i="2"/>
  <c r="C7" i="2"/>
  <c r="C6" i="2"/>
  <c r="C5" i="2"/>
  <c r="C4" i="2"/>
  <c r="C3" i="2"/>
  <c r="C2" i="2"/>
  <c r="C7" i="1"/>
  <c r="C9" i="1"/>
  <c r="C4" i="1"/>
  <c r="C3" i="1"/>
  <c r="C33" i="2"/>
  <c r="E59" i="3"/>
  <c r="E64" i="3" s="1"/>
  <c r="C8" i="1"/>
  <c r="C10" i="1"/>
</calcChain>
</file>

<file path=xl/sharedStrings.xml><?xml version="1.0" encoding="utf-8"?>
<sst xmlns="http://schemas.openxmlformats.org/spreadsheetml/2006/main" count="201" uniqueCount="95">
  <si>
    <t>Course</t>
  </si>
  <si>
    <t>Credits</t>
  </si>
  <si>
    <t>Name</t>
  </si>
  <si>
    <t>Complete</t>
  </si>
  <si>
    <t>MATH 124</t>
  </si>
  <si>
    <t>Calculus 1</t>
  </si>
  <si>
    <t>y</t>
  </si>
  <si>
    <t>MATH 125</t>
  </si>
  <si>
    <t>Calculus 2</t>
  </si>
  <si>
    <t>CSCI 141</t>
  </si>
  <si>
    <t>Computer Programming 1</t>
  </si>
  <si>
    <t>12 credits</t>
  </si>
  <si>
    <t>MATH 225</t>
  </si>
  <si>
    <t>MV Calc 2</t>
  </si>
  <si>
    <t>MATH 341</t>
  </si>
  <si>
    <t>Probability and Statistical Inference</t>
  </si>
  <si>
    <t>n</t>
  </si>
  <si>
    <t>M/CS 375</t>
  </si>
  <si>
    <t>Numerical Computation</t>
  </si>
  <si>
    <t>CSCI 145</t>
  </si>
  <si>
    <t>CSCI 241</t>
  </si>
  <si>
    <t>CSCI 247</t>
  </si>
  <si>
    <t>CSCI 301</t>
  </si>
  <si>
    <t>CSCI 305</t>
  </si>
  <si>
    <t>Analysis of Algorithms and Data Structures 1</t>
  </si>
  <si>
    <t>CSCI 322</t>
  </si>
  <si>
    <t>CSCI 330</t>
  </si>
  <si>
    <t>CSCI 345</t>
  </si>
  <si>
    <t>CSCI 352</t>
  </si>
  <si>
    <t>CSCI 367</t>
  </si>
  <si>
    <t>CSCI 405</t>
  </si>
  <si>
    <t>Analysis of Algorithms and Data Structures 2</t>
  </si>
  <si>
    <t>CSCI 491</t>
  </si>
  <si>
    <t>CSCI 492</t>
  </si>
  <si>
    <t>CSCI 493</t>
  </si>
  <si>
    <t>Senior Project 1</t>
  </si>
  <si>
    <t>Senior Project 2</t>
  </si>
  <si>
    <t>Senior Project 3</t>
  </si>
  <si>
    <t>MATH 204</t>
  </si>
  <si>
    <t>16 credits</t>
  </si>
  <si>
    <t>CHEM 123</t>
  </si>
  <si>
    <t>CHEM 121</t>
  </si>
  <si>
    <t>CHEM 122</t>
  </si>
  <si>
    <t>ECON 206</t>
  </si>
  <si>
    <t>ENG 101</t>
  </si>
  <si>
    <t>HNRS 103</t>
  </si>
  <si>
    <t>ACCT 240</t>
  </si>
  <si>
    <t>ECON 207</t>
  </si>
  <si>
    <t>HNRS 104</t>
  </si>
  <si>
    <t>ACCT 245</t>
  </si>
  <si>
    <t>CSCI 102</t>
  </si>
  <si>
    <t>DSGN 111</t>
  </si>
  <si>
    <t>HNRS 105</t>
  </si>
  <si>
    <t>CSCI 463</t>
  </si>
  <si>
    <t>MGMT 271</t>
  </si>
  <si>
    <t>AMST 205</t>
  </si>
  <si>
    <t>DSCI 205</t>
  </si>
  <si>
    <t>HNRS 204</t>
  </si>
  <si>
    <t>CSCI 202</t>
  </si>
  <si>
    <t>HNRS 206</t>
  </si>
  <si>
    <t>MIS 314</t>
  </si>
  <si>
    <t>MATH 224</t>
  </si>
  <si>
    <t>HNRS 359</t>
  </si>
  <si>
    <t>HNRS 350</t>
  </si>
  <si>
    <t>12 required</t>
  </si>
  <si>
    <t>Object Oriented Design</t>
  </si>
  <si>
    <t>Unix Software Development</t>
  </si>
  <si>
    <t>Computer Networks 1</t>
  </si>
  <si>
    <t>Linear Algebra 1</t>
  </si>
  <si>
    <t>Probability/Statistical Inference</t>
  </si>
  <si>
    <t>CSCI 450</t>
  </si>
  <si>
    <t>Compiler Theory and Design</t>
  </si>
  <si>
    <t>CSCI 49X</t>
  </si>
  <si>
    <t>CSCI 400 Projects</t>
  </si>
  <si>
    <t>CSCI 460</t>
  </si>
  <si>
    <t>Operating Systems</t>
  </si>
  <si>
    <t>CSCI 412</t>
  </si>
  <si>
    <t>Mobile Device Programming</t>
  </si>
  <si>
    <t>Total</t>
  </si>
  <si>
    <t>FIN 341</t>
  </si>
  <si>
    <t>Principles of Finance</t>
  </si>
  <si>
    <t>MKTG 380</t>
  </si>
  <si>
    <t>Principles of Marketing</t>
  </si>
  <si>
    <t>MGMT 311</t>
  </si>
  <si>
    <t>Management and Organizational Behavior</t>
  </si>
  <si>
    <t>Business Minor</t>
  </si>
  <si>
    <t>CS Major, Math Minor</t>
  </si>
  <si>
    <t>MATH 156</t>
  </si>
  <si>
    <t>MIS 220</t>
  </si>
  <si>
    <t>Tested out</t>
  </si>
  <si>
    <t>Math minor</t>
  </si>
  <si>
    <t>CRN</t>
  </si>
  <si>
    <t>Machine Learning Algorithms</t>
  </si>
  <si>
    <t>Bioinformatics</t>
  </si>
  <si>
    <t>Parallel Computation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</si>
</sst>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3" workbookViewId="0">
      <selection activeCell="C34" sqref="C34"/>
    </sheetView>
  </sheetViews>
  <sheetFormatPr defaultColWidth="9.140625" defaultRowHeight="15" x14ac:dyDescent="0.25"/>
  <cols>
    <col min="1" max="1" width="9" bestFit="1" customWidth="1"/>
    <col min="2" max="2" width="35" bestFit="1" customWidth="1"/>
    <col min="3" max="3" width="6.140625" bestFit="1" customWidth="1"/>
    <col min="4" max="4" width="8.140625" bestFit="1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t="s">
        <v>9</v>
      </c>
      <c r="C2">
        <f>'Course Master'!E16</f>
        <v>4</v>
      </c>
    </row>
    <row r="3" spans="1:3" x14ac:dyDescent="0.25">
      <c r="A3" t="s">
        <v>19</v>
      </c>
      <c r="C3">
        <f>'Course Master'!E21</f>
        <v>4</v>
      </c>
    </row>
    <row r="4" spans="1:3" x14ac:dyDescent="0.25">
      <c r="A4" t="s">
        <v>20</v>
      </c>
      <c r="C4">
        <f>'Course Master'!E26</f>
        <v>4</v>
      </c>
    </row>
    <row r="5" spans="1:3" x14ac:dyDescent="0.25">
      <c r="A5" t="s">
        <v>21</v>
      </c>
      <c r="C5">
        <f>'Course Master'!E34</f>
        <v>5</v>
      </c>
    </row>
    <row r="6" spans="1:3" x14ac:dyDescent="0.25">
      <c r="A6" t="s">
        <v>22</v>
      </c>
      <c r="C6">
        <f>'Course Master'!E35</f>
        <v>5</v>
      </c>
    </row>
    <row r="7" spans="1:3" x14ac:dyDescent="0.25">
      <c r="A7" t="s">
        <v>23</v>
      </c>
      <c r="B7" t="s">
        <v>24</v>
      </c>
      <c r="C7">
        <f>'Course Master'!E46</f>
        <v>0</v>
      </c>
    </row>
    <row r="8" spans="1:3" x14ac:dyDescent="0.25">
      <c r="A8" t="s">
        <v>25</v>
      </c>
      <c r="C8">
        <f>'Course Master'!E38</f>
        <v>4</v>
      </c>
    </row>
    <row r="9" spans="1:3" x14ac:dyDescent="0.25">
      <c r="A9" t="s">
        <v>26</v>
      </c>
      <c r="C9">
        <f>'Course Master'!E39</f>
        <v>4</v>
      </c>
    </row>
    <row r="10" spans="1:3" x14ac:dyDescent="0.25">
      <c r="A10" t="s">
        <v>27</v>
      </c>
      <c r="C10">
        <f>'Course Master'!E47</f>
        <v>4</v>
      </c>
    </row>
    <row r="11" spans="1:3" x14ac:dyDescent="0.25">
      <c r="A11" t="s">
        <v>28</v>
      </c>
      <c r="C11">
        <f>'Course Master'!E48</f>
        <v>4</v>
      </c>
    </row>
    <row r="12" spans="1:3" x14ac:dyDescent="0.25">
      <c r="A12" t="s">
        <v>29</v>
      </c>
      <c r="C12">
        <f>'Course Master'!E49</f>
        <v>4</v>
      </c>
    </row>
    <row r="13" spans="1:3" x14ac:dyDescent="0.25">
      <c r="A13" t="s">
        <v>30</v>
      </c>
      <c r="B13" t="s">
        <v>31</v>
      </c>
      <c r="C13">
        <f>'Course Master'!E50</f>
        <v>0</v>
      </c>
    </row>
    <row r="14" spans="1:3" x14ac:dyDescent="0.25">
      <c r="A14" t="s">
        <v>32</v>
      </c>
      <c r="B14" t="s">
        <v>35</v>
      </c>
      <c r="C14">
        <f>'Course Master'!E51</f>
        <v>3</v>
      </c>
    </row>
    <row r="15" spans="1:3" x14ac:dyDescent="0.25">
      <c r="A15" t="s">
        <v>33</v>
      </c>
      <c r="B15" t="s">
        <v>36</v>
      </c>
      <c r="C15">
        <f>'Course Master'!E52</f>
        <v>0</v>
      </c>
    </row>
    <row r="16" spans="1:3" x14ac:dyDescent="0.25">
      <c r="A16" t="s">
        <v>34</v>
      </c>
      <c r="B16" t="s">
        <v>37</v>
      </c>
      <c r="C16">
        <f>'Course Master'!E53</f>
        <v>0</v>
      </c>
    </row>
    <row r="19" spans="1:4" x14ac:dyDescent="0.25">
      <c r="A19" t="s">
        <v>4</v>
      </c>
      <c r="C19">
        <f>'Course Master'!E28</f>
        <v>5</v>
      </c>
    </row>
    <row r="20" spans="1:4" x14ac:dyDescent="0.25">
      <c r="A20" t="s">
        <v>7</v>
      </c>
      <c r="C20">
        <f>'Course Master'!E31</f>
        <v>5</v>
      </c>
    </row>
    <row r="21" spans="1:4" x14ac:dyDescent="0.25">
      <c r="A21" t="s">
        <v>38</v>
      </c>
    </row>
    <row r="22" spans="1:4" x14ac:dyDescent="0.25">
      <c r="A22" t="s">
        <v>14</v>
      </c>
    </row>
    <row r="24" spans="1:4" x14ac:dyDescent="0.25">
      <c r="A24" s="1" t="s">
        <v>41</v>
      </c>
      <c r="B24" s="1"/>
      <c r="C24" s="1">
        <v>5</v>
      </c>
      <c r="D24" s="1"/>
    </row>
    <row r="25" spans="1:4" x14ac:dyDescent="0.25">
      <c r="A25" s="1" t="s">
        <v>42</v>
      </c>
      <c r="C25">
        <v>5</v>
      </c>
    </row>
    <row r="26" spans="1:4" x14ac:dyDescent="0.25">
      <c r="A26" s="1" t="s">
        <v>40</v>
      </c>
      <c r="C26">
        <f>'Course Master'!E15</f>
        <v>4</v>
      </c>
    </row>
    <row r="28" spans="1:4" x14ac:dyDescent="0.25">
      <c r="A28" s="2" t="s">
        <v>39</v>
      </c>
      <c r="B28" s="2"/>
      <c r="C28" s="2"/>
    </row>
    <row r="29" spans="1:4" x14ac:dyDescent="0.25">
      <c r="A29" t="s">
        <v>72</v>
      </c>
      <c r="B29" t="s">
        <v>73</v>
      </c>
      <c r="C29">
        <v>4</v>
      </c>
    </row>
    <row r="30" spans="1:4" x14ac:dyDescent="0.25">
      <c r="A30" t="str">
        <f>'Course Master'!A56</f>
        <v>CSCI 450</v>
      </c>
      <c r="B30" t="str">
        <f>'Course Master'!B56</f>
        <v>Compiler Theory and Design</v>
      </c>
      <c r="C30">
        <f>'Course Master'!E56</f>
        <v>0</v>
      </c>
    </row>
    <row r="31" spans="1:4" x14ac:dyDescent="0.25">
      <c r="A31" t="str">
        <f>'Course Master'!A57</f>
        <v>CSCI 460</v>
      </c>
      <c r="B31" t="str">
        <f>'Course Master'!B57</f>
        <v>Operating Systems</v>
      </c>
      <c r="C31">
        <f>'Course Master'!E57</f>
        <v>0</v>
      </c>
    </row>
    <row r="32" spans="1:4" x14ac:dyDescent="0.25">
      <c r="A32" t="str">
        <f>'Course Master'!A58</f>
        <v>CSCI 412</v>
      </c>
      <c r="B32" t="str">
        <f>'Course Master'!B58</f>
        <v>Mobile Device Programming</v>
      </c>
      <c r="C32">
        <f>'Course Master'!E58</f>
        <v>0</v>
      </c>
    </row>
    <row r="33" spans="1:3" x14ac:dyDescent="0.25">
      <c r="A33" s="2" t="s">
        <v>78</v>
      </c>
      <c r="B33" s="2"/>
      <c r="C33">
        <f>SUM(C29:C32)</f>
        <v>4</v>
      </c>
    </row>
  </sheetData>
  <mergeCells count="2">
    <mergeCell ref="A28:C28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6" sqref="E6"/>
    </sheetView>
  </sheetViews>
  <sheetFormatPr defaultRowHeight="15" x14ac:dyDescent="0.25"/>
  <cols>
    <col min="1" max="1" width="9.7109375" bestFit="1" customWidth="1"/>
    <col min="2" max="2" width="33.140625" bestFit="1" customWidth="1"/>
    <col min="3" max="3" width="7.28515625" bestFit="1" customWidth="1"/>
    <col min="4" max="4" width="8.140625" bestFit="1" customWidth="1"/>
  </cols>
  <sheetData>
    <row r="1" spans="1:4" x14ac:dyDescent="0.25">
      <c r="A1" t="s">
        <v>0</v>
      </c>
      <c r="B1" t="s">
        <v>2</v>
      </c>
      <c r="C1" t="s">
        <v>1</v>
      </c>
    </row>
    <row r="2" spans="1:4" x14ac:dyDescent="0.25">
      <c r="A2" t="s">
        <v>4</v>
      </c>
      <c r="B2" t="s">
        <v>5</v>
      </c>
      <c r="C2">
        <f>'Course Master'!E28</f>
        <v>5</v>
      </c>
    </row>
    <row r="3" spans="1:4" x14ac:dyDescent="0.25">
      <c r="A3" t="s">
        <v>7</v>
      </c>
      <c r="B3" t="s">
        <v>8</v>
      </c>
      <c r="C3">
        <f>'Course Master'!E31</f>
        <v>5</v>
      </c>
    </row>
    <row r="4" spans="1:4" x14ac:dyDescent="0.25">
      <c r="A4" t="s">
        <v>9</v>
      </c>
      <c r="B4" t="s">
        <v>10</v>
      </c>
      <c r="C4">
        <f>'Course Master'!E16</f>
        <v>4</v>
      </c>
    </row>
    <row r="6" spans="1:4" x14ac:dyDescent="0.25">
      <c r="A6" s="2" t="s">
        <v>11</v>
      </c>
      <c r="B6" s="2"/>
      <c r="C6" s="2"/>
      <c r="D6" s="2"/>
    </row>
    <row r="7" spans="1:4" x14ac:dyDescent="0.25">
      <c r="A7" t="s">
        <v>12</v>
      </c>
      <c r="B7" t="s">
        <v>13</v>
      </c>
      <c r="C7">
        <f>'Course Master'!E41</f>
        <v>4</v>
      </c>
    </row>
    <row r="8" spans="1:4" x14ac:dyDescent="0.25">
      <c r="A8" t="s">
        <v>14</v>
      </c>
      <c r="B8" t="s">
        <v>15</v>
      </c>
      <c r="C8">
        <f>'Course Master'!E43</f>
        <v>4</v>
      </c>
    </row>
    <row r="9" spans="1:4" x14ac:dyDescent="0.25">
      <c r="A9" t="s">
        <v>17</v>
      </c>
      <c r="B9" t="s">
        <v>18</v>
      </c>
      <c r="C9">
        <f>'Course Master'!E44</f>
        <v>4</v>
      </c>
    </row>
    <row r="10" spans="1:4" x14ac:dyDescent="0.25">
      <c r="B10" t="s">
        <v>64</v>
      </c>
      <c r="C10">
        <f>SUM(C7:C9)</f>
        <v>12</v>
      </c>
    </row>
  </sheetData>
  <mergeCells count="1"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9" sqref="B9"/>
    </sheetView>
  </sheetViews>
  <sheetFormatPr defaultRowHeight="15" x14ac:dyDescent="0.25"/>
  <cols>
    <col min="1" max="1" width="9.42578125" bestFit="1" customWidth="1"/>
    <col min="2" max="2" width="33.140625" bestFit="1" customWidth="1"/>
    <col min="3" max="3" width="6.140625" bestFit="1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t="s">
        <v>46</v>
      </c>
      <c r="C2">
        <f>'Course Master'!E6</f>
        <v>4</v>
      </c>
    </row>
    <row r="3" spans="1:3" x14ac:dyDescent="0.25">
      <c r="A3" t="s">
        <v>49</v>
      </c>
      <c r="C3">
        <f>'Course Master'!E10</f>
        <v>4</v>
      </c>
    </row>
    <row r="4" spans="1:3" x14ac:dyDescent="0.25">
      <c r="A4" t="s">
        <v>56</v>
      </c>
      <c r="C4">
        <f>'Course Master'!E22</f>
        <v>4</v>
      </c>
    </row>
    <row r="5" spans="1:3" x14ac:dyDescent="0.25">
      <c r="A5" t="s">
        <v>43</v>
      </c>
      <c r="C5">
        <f>'Course Master'!E2</f>
        <v>4</v>
      </c>
    </row>
    <row r="6" spans="1:3" x14ac:dyDescent="0.25">
      <c r="A6" t="s">
        <v>47</v>
      </c>
      <c r="C6">
        <f>'Course Master'!E7</f>
        <v>4</v>
      </c>
    </row>
    <row r="7" spans="1:3" x14ac:dyDescent="0.25">
      <c r="A7" t="s">
        <v>88</v>
      </c>
      <c r="B7" s="2" t="s">
        <v>89</v>
      </c>
      <c r="C7" s="2"/>
    </row>
    <row r="8" spans="1:3" x14ac:dyDescent="0.25">
      <c r="A8" t="s">
        <v>87</v>
      </c>
      <c r="B8" s="2" t="s">
        <v>90</v>
      </c>
      <c r="C8" s="2"/>
    </row>
    <row r="9" spans="1:3" x14ac:dyDescent="0.25">
      <c r="A9" t="s">
        <v>54</v>
      </c>
      <c r="B9" s="1"/>
      <c r="C9" s="1">
        <f>'Course Master'!E18</f>
        <v>4</v>
      </c>
    </row>
    <row r="14" spans="1:3" x14ac:dyDescent="0.25">
      <c r="A14" t="s">
        <v>79</v>
      </c>
      <c r="B14" t="str">
        <f>'Course Master'!B61</f>
        <v>Principles of Finance</v>
      </c>
      <c r="C14">
        <f>'Course Master'!E61</f>
        <v>0</v>
      </c>
    </row>
    <row r="15" spans="1:3" x14ac:dyDescent="0.25">
      <c r="A15" t="s">
        <v>81</v>
      </c>
      <c r="B15" t="str">
        <f>'Course Master'!B62</f>
        <v>Principles of Marketing</v>
      </c>
      <c r="C15">
        <f>'Course Master'!E62</f>
        <v>0</v>
      </c>
    </row>
    <row r="16" spans="1:3" x14ac:dyDescent="0.25">
      <c r="A16" t="s">
        <v>83</v>
      </c>
      <c r="B16" t="str">
        <f>'Course Master'!B63</f>
        <v>Management and Organizational Behavior</v>
      </c>
      <c r="C16">
        <f>'Course Master'!E63</f>
        <v>0</v>
      </c>
    </row>
  </sheetData>
  <mergeCells count="2">
    <mergeCell ref="B7:C7"/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35" workbookViewId="0">
      <selection activeCell="E53" sqref="E53"/>
    </sheetView>
  </sheetViews>
  <sheetFormatPr defaultRowHeight="15" x14ac:dyDescent="0.25"/>
  <cols>
    <col min="1" max="1" width="10.140625" bestFit="1" customWidth="1"/>
    <col min="2" max="2" width="40.7109375" bestFit="1" customWidth="1"/>
    <col min="3" max="3" width="7.28515625" bestFit="1" customWidth="1"/>
    <col min="4" max="4" width="9.7109375" bestFit="1" customWidth="1"/>
    <col min="5" max="5" width="7.28515625" bestFit="1" customWidth="1"/>
  </cols>
  <sheetData>
    <row r="1" spans="1:5" x14ac:dyDescent="0.25">
      <c r="A1" t="s">
        <v>0</v>
      </c>
      <c r="B1" t="s">
        <v>2</v>
      </c>
      <c r="C1" t="s">
        <v>1</v>
      </c>
      <c r="D1" t="s">
        <v>3</v>
      </c>
      <c r="E1" t="s">
        <v>1</v>
      </c>
    </row>
    <row r="2" spans="1:5" x14ac:dyDescent="0.25">
      <c r="A2" t="s">
        <v>43</v>
      </c>
      <c r="C2">
        <v>4</v>
      </c>
      <c r="D2" t="s">
        <v>6</v>
      </c>
      <c r="E2">
        <f>COUNTIF(D2,"y")*C2</f>
        <v>4</v>
      </c>
    </row>
    <row r="3" spans="1:5" x14ac:dyDescent="0.25">
      <c r="A3" t="s">
        <v>44</v>
      </c>
      <c r="C3">
        <v>5</v>
      </c>
      <c r="D3" t="s">
        <v>6</v>
      </c>
      <c r="E3">
        <f t="shared" ref="E3:E58" si="0">COUNTIF(D3,"y")*C3</f>
        <v>5</v>
      </c>
    </row>
    <row r="4" spans="1:5" x14ac:dyDescent="0.25">
      <c r="A4" t="s">
        <v>45</v>
      </c>
      <c r="C4">
        <v>4</v>
      </c>
      <c r="D4" t="s">
        <v>6</v>
      </c>
      <c r="E4">
        <f t="shared" si="0"/>
        <v>4</v>
      </c>
    </row>
    <row r="6" spans="1:5" x14ac:dyDescent="0.25">
      <c r="A6" t="s">
        <v>46</v>
      </c>
      <c r="C6">
        <v>4</v>
      </c>
      <c r="D6" t="s">
        <v>6</v>
      </c>
      <c r="E6">
        <f t="shared" si="0"/>
        <v>4</v>
      </c>
    </row>
    <row r="7" spans="1:5" x14ac:dyDescent="0.25">
      <c r="A7" t="s">
        <v>47</v>
      </c>
      <c r="C7">
        <v>4</v>
      </c>
      <c r="D7" t="s">
        <v>6</v>
      </c>
      <c r="E7">
        <f t="shared" si="0"/>
        <v>4</v>
      </c>
    </row>
    <row r="8" spans="1:5" x14ac:dyDescent="0.25">
      <c r="A8" t="s">
        <v>48</v>
      </c>
      <c r="C8">
        <v>4</v>
      </c>
      <c r="D8" t="s">
        <v>6</v>
      </c>
      <c r="E8">
        <f t="shared" si="0"/>
        <v>4</v>
      </c>
    </row>
    <row r="10" spans="1:5" x14ac:dyDescent="0.25">
      <c r="A10" t="s">
        <v>49</v>
      </c>
      <c r="C10">
        <v>4</v>
      </c>
      <c r="D10" t="s">
        <v>6</v>
      </c>
      <c r="E10">
        <f t="shared" si="0"/>
        <v>4</v>
      </c>
    </row>
    <row r="11" spans="1:5" x14ac:dyDescent="0.25">
      <c r="A11" t="s">
        <v>50</v>
      </c>
      <c r="C11">
        <v>3</v>
      </c>
      <c r="D11" t="s">
        <v>6</v>
      </c>
      <c r="E11">
        <f t="shared" si="0"/>
        <v>3</v>
      </c>
    </row>
    <row r="12" spans="1:5" x14ac:dyDescent="0.25">
      <c r="A12" t="s">
        <v>51</v>
      </c>
      <c r="C12">
        <v>3</v>
      </c>
      <c r="D12" t="s">
        <v>6</v>
      </c>
      <c r="E12">
        <f t="shared" si="0"/>
        <v>3</v>
      </c>
    </row>
    <row r="13" spans="1:5" x14ac:dyDescent="0.25">
      <c r="A13" t="s">
        <v>52</v>
      </c>
      <c r="C13">
        <v>4</v>
      </c>
      <c r="D13" t="s">
        <v>6</v>
      </c>
      <c r="E13">
        <f t="shared" si="0"/>
        <v>4</v>
      </c>
    </row>
    <row r="15" spans="1:5" x14ac:dyDescent="0.25">
      <c r="A15" t="s">
        <v>40</v>
      </c>
      <c r="C15">
        <v>4</v>
      </c>
      <c r="D15" t="s">
        <v>6</v>
      </c>
      <c r="E15">
        <f t="shared" si="0"/>
        <v>4</v>
      </c>
    </row>
    <row r="16" spans="1:5" x14ac:dyDescent="0.25">
      <c r="A16" t="s">
        <v>9</v>
      </c>
      <c r="C16">
        <v>4</v>
      </c>
      <c r="D16" t="s">
        <v>6</v>
      </c>
      <c r="E16">
        <f t="shared" si="0"/>
        <v>4</v>
      </c>
    </row>
    <row r="17" spans="1:5" x14ac:dyDescent="0.25">
      <c r="A17" t="s">
        <v>53</v>
      </c>
      <c r="C17">
        <v>1</v>
      </c>
      <c r="D17" t="s">
        <v>6</v>
      </c>
      <c r="E17">
        <f t="shared" si="0"/>
        <v>1</v>
      </c>
    </row>
    <row r="18" spans="1:5" x14ac:dyDescent="0.25">
      <c r="A18" t="s">
        <v>54</v>
      </c>
      <c r="C18">
        <v>4</v>
      </c>
      <c r="D18" t="s">
        <v>6</v>
      </c>
      <c r="E18">
        <f t="shared" si="0"/>
        <v>4</v>
      </c>
    </row>
    <row r="20" spans="1:5" x14ac:dyDescent="0.25">
      <c r="A20" t="s">
        <v>55</v>
      </c>
      <c r="C20">
        <v>3</v>
      </c>
      <c r="D20" t="s">
        <v>6</v>
      </c>
      <c r="E20">
        <f t="shared" si="0"/>
        <v>3</v>
      </c>
    </row>
    <row r="21" spans="1:5" x14ac:dyDescent="0.25">
      <c r="A21" t="s">
        <v>19</v>
      </c>
      <c r="C21">
        <v>4</v>
      </c>
      <c r="D21" t="s">
        <v>6</v>
      </c>
      <c r="E21">
        <f t="shared" si="0"/>
        <v>4</v>
      </c>
    </row>
    <row r="22" spans="1:5" x14ac:dyDescent="0.25">
      <c r="A22" t="s">
        <v>56</v>
      </c>
      <c r="C22">
        <v>4</v>
      </c>
      <c r="D22" t="s">
        <v>6</v>
      </c>
      <c r="E22">
        <f t="shared" si="0"/>
        <v>4</v>
      </c>
    </row>
    <row r="23" spans="1:5" x14ac:dyDescent="0.25">
      <c r="A23" t="s">
        <v>57</v>
      </c>
      <c r="C23">
        <v>4</v>
      </c>
      <c r="D23" t="s">
        <v>6</v>
      </c>
      <c r="E23">
        <f t="shared" si="0"/>
        <v>4</v>
      </c>
    </row>
    <row r="25" spans="1:5" x14ac:dyDescent="0.25">
      <c r="A25" t="s">
        <v>58</v>
      </c>
      <c r="C25">
        <v>4</v>
      </c>
      <c r="D25" t="s">
        <v>6</v>
      </c>
      <c r="E25">
        <f t="shared" si="0"/>
        <v>4</v>
      </c>
    </row>
    <row r="26" spans="1:5" x14ac:dyDescent="0.25">
      <c r="A26" t="s">
        <v>20</v>
      </c>
      <c r="C26">
        <v>4</v>
      </c>
      <c r="D26" t="s">
        <v>6</v>
      </c>
      <c r="E26">
        <f t="shared" si="0"/>
        <v>4</v>
      </c>
    </row>
    <row r="27" spans="1:5" x14ac:dyDescent="0.25">
      <c r="A27" t="s">
        <v>59</v>
      </c>
      <c r="C27">
        <v>4</v>
      </c>
      <c r="D27" t="s">
        <v>6</v>
      </c>
      <c r="E27">
        <f t="shared" si="0"/>
        <v>4</v>
      </c>
    </row>
    <row r="28" spans="1:5" x14ac:dyDescent="0.25">
      <c r="A28" t="s">
        <v>4</v>
      </c>
      <c r="C28">
        <v>5</v>
      </c>
      <c r="D28" t="s">
        <v>6</v>
      </c>
      <c r="E28">
        <f t="shared" si="0"/>
        <v>5</v>
      </c>
    </row>
    <row r="30" spans="1:5" x14ac:dyDescent="0.25">
      <c r="A30" t="s">
        <v>63</v>
      </c>
      <c r="C30">
        <v>3</v>
      </c>
      <c r="D30" t="s">
        <v>6</v>
      </c>
      <c r="E30">
        <f t="shared" si="0"/>
        <v>3</v>
      </c>
    </row>
    <row r="31" spans="1:5" x14ac:dyDescent="0.25">
      <c r="A31" t="s">
        <v>7</v>
      </c>
      <c r="C31">
        <v>5</v>
      </c>
      <c r="D31" t="s">
        <v>6</v>
      </c>
      <c r="E31">
        <f t="shared" si="0"/>
        <v>5</v>
      </c>
    </row>
    <row r="32" spans="1:5" x14ac:dyDescent="0.25">
      <c r="A32" t="s">
        <v>60</v>
      </c>
      <c r="C32">
        <v>4</v>
      </c>
      <c r="D32" t="s">
        <v>6</v>
      </c>
      <c r="E32">
        <f t="shared" si="0"/>
        <v>4</v>
      </c>
    </row>
    <row r="34" spans="1:5" x14ac:dyDescent="0.25">
      <c r="A34" t="s">
        <v>21</v>
      </c>
      <c r="C34">
        <v>5</v>
      </c>
      <c r="D34" t="s">
        <v>6</v>
      </c>
      <c r="E34">
        <f t="shared" si="0"/>
        <v>5</v>
      </c>
    </row>
    <row r="35" spans="1:5" x14ac:dyDescent="0.25">
      <c r="A35" t="s">
        <v>22</v>
      </c>
      <c r="C35">
        <v>5</v>
      </c>
      <c r="D35" t="s">
        <v>6</v>
      </c>
      <c r="E35">
        <f t="shared" si="0"/>
        <v>5</v>
      </c>
    </row>
    <row r="36" spans="1:5" x14ac:dyDescent="0.25">
      <c r="A36" t="s">
        <v>61</v>
      </c>
      <c r="C36">
        <v>5</v>
      </c>
      <c r="D36" t="s">
        <v>6</v>
      </c>
      <c r="E36">
        <f t="shared" si="0"/>
        <v>5</v>
      </c>
    </row>
    <row r="38" spans="1:5" x14ac:dyDescent="0.25">
      <c r="A38" t="s">
        <v>25</v>
      </c>
      <c r="C38">
        <v>4</v>
      </c>
      <c r="D38" t="s">
        <v>6</v>
      </c>
      <c r="E38">
        <f t="shared" si="0"/>
        <v>4</v>
      </c>
    </row>
    <row r="39" spans="1:5" x14ac:dyDescent="0.25">
      <c r="A39" t="s">
        <v>26</v>
      </c>
      <c r="C39">
        <v>4</v>
      </c>
      <c r="D39" t="s">
        <v>6</v>
      </c>
      <c r="E39">
        <f t="shared" si="0"/>
        <v>4</v>
      </c>
    </row>
    <row r="40" spans="1:5" x14ac:dyDescent="0.25">
      <c r="A40" t="s">
        <v>62</v>
      </c>
      <c r="C40">
        <v>3</v>
      </c>
      <c r="D40" t="s">
        <v>6</v>
      </c>
      <c r="E40">
        <f t="shared" si="0"/>
        <v>3</v>
      </c>
    </row>
    <row r="41" spans="1:5" x14ac:dyDescent="0.25">
      <c r="A41" t="s">
        <v>12</v>
      </c>
      <c r="C41">
        <v>4</v>
      </c>
      <c r="D41" t="s">
        <v>6</v>
      </c>
      <c r="E41">
        <f t="shared" si="0"/>
        <v>4</v>
      </c>
    </row>
    <row r="43" spans="1:5" x14ac:dyDescent="0.25">
      <c r="A43" t="s">
        <v>14</v>
      </c>
      <c r="B43" t="s">
        <v>15</v>
      </c>
      <c r="C43">
        <v>4</v>
      </c>
      <c r="D43" t="s">
        <v>6</v>
      </c>
      <c r="E43">
        <f t="shared" si="0"/>
        <v>4</v>
      </c>
    </row>
    <row r="44" spans="1:5" x14ac:dyDescent="0.25">
      <c r="A44" t="s">
        <v>17</v>
      </c>
      <c r="B44" t="s">
        <v>18</v>
      </c>
      <c r="C44">
        <v>4</v>
      </c>
      <c r="D44" t="s">
        <v>6</v>
      </c>
      <c r="E44">
        <f t="shared" si="0"/>
        <v>4</v>
      </c>
    </row>
    <row r="46" spans="1:5" x14ac:dyDescent="0.25">
      <c r="A46" t="s">
        <v>23</v>
      </c>
      <c r="B46" t="s">
        <v>24</v>
      </c>
      <c r="C46">
        <v>4</v>
      </c>
      <c r="D46" t="s">
        <v>16</v>
      </c>
      <c r="E46">
        <f t="shared" si="0"/>
        <v>0</v>
      </c>
    </row>
    <row r="47" spans="1:5" x14ac:dyDescent="0.25">
      <c r="A47" t="s">
        <v>27</v>
      </c>
      <c r="B47" t="s">
        <v>65</v>
      </c>
      <c r="C47">
        <v>4</v>
      </c>
      <c r="D47" t="s">
        <v>6</v>
      </c>
      <c r="E47">
        <f t="shared" si="0"/>
        <v>4</v>
      </c>
    </row>
    <row r="48" spans="1:5" x14ac:dyDescent="0.25">
      <c r="A48" t="s">
        <v>28</v>
      </c>
      <c r="B48" t="s">
        <v>66</v>
      </c>
      <c r="C48">
        <v>4</v>
      </c>
      <c r="D48" t="s">
        <v>6</v>
      </c>
      <c r="E48">
        <f t="shared" si="0"/>
        <v>4</v>
      </c>
    </row>
    <row r="49" spans="1:5" x14ac:dyDescent="0.25">
      <c r="A49" t="s">
        <v>29</v>
      </c>
      <c r="B49" t="s">
        <v>67</v>
      </c>
      <c r="C49">
        <v>4</v>
      </c>
      <c r="D49" t="s">
        <v>6</v>
      </c>
      <c r="E49">
        <f t="shared" si="0"/>
        <v>4</v>
      </c>
    </row>
    <row r="50" spans="1:5" x14ac:dyDescent="0.25">
      <c r="A50" t="s">
        <v>30</v>
      </c>
      <c r="B50" t="s">
        <v>31</v>
      </c>
      <c r="C50">
        <v>4</v>
      </c>
      <c r="D50" t="s">
        <v>16</v>
      </c>
      <c r="E50">
        <f t="shared" si="0"/>
        <v>0</v>
      </c>
    </row>
    <row r="51" spans="1:5" x14ac:dyDescent="0.25">
      <c r="A51" t="s">
        <v>32</v>
      </c>
      <c r="B51" t="s">
        <v>35</v>
      </c>
      <c r="C51">
        <v>3</v>
      </c>
      <c r="D51" t="s">
        <v>6</v>
      </c>
      <c r="E51">
        <f t="shared" si="0"/>
        <v>3</v>
      </c>
    </row>
    <row r="52" spans="1:5" x14ac:dyDescent="0.25">
      <c r="A52" t="s">
        <v>33</v>
      </c>
      <c r="B52" t="s">
        <v>36</v>
      </c>
      <c r="C52">
        <v>3</v>
      </c>
      <c r="D52" t="s">
        <v>16</v>
      </c>
      <c r="E52">
        <f t="shared" si="0"/>
        <v>0</v>
      </c>
    </row>
    <row r="53" spans="1:5" x14ac:dyDescent="0.25">
      <c r="A53" t="s">
        <v>34</v>
      </c>
      <c r="B53" t="s">
        <v>37</v>
      </c>
      <c r="C53">
        <v>3</v>
      </c>
      <c r="D53" t="s">
        <v>16</v>
      </c>
      <c r="E53">
        <f t="shared" si="0"/>
        <v>0</v>
      </c>
    </row>
    <row r="54" spans="1:5" x14ac:dyDescent="0.25">
      <c r="A54" t="s">
        <v>38</v>
      </c>
      <c r="B54" t="s">
        <v>68</v>
      </c>
      <c r="C54">
        <v>4</v>
      </c>
      <c r="D54" t="s">
        <v>6</v>
      </c>
      <c r="E54">
        <f t="shared" si="0"/>
        <v>4</v>
      </c>
    </row>
    <row r="55" spans="1:5" x14ac:dyDescent="0.25">
      <c r="A55" t="s">
        <v>14</v>
      </c>
      <c r="B55" t="s">
        <v>69</v>
      </c>
      <c r="C55">
        <v>4</v>
      </c>
      <c r="D55" t="s">
        <v>6</v>
      </c>
      <c r="E55">
        <f t="shared" si="0"/>
        <v>4</v>
      </c>
    </row>
    <row r="56" spans="1:5" x14ac:dyDescent="0.25">
      <c r="A56" t="s">
        <v>70</v>
      </c>
      <c r="B56" t="s">
        <v>71</v>
      </c>
      <c r="C56">
        <v>4</v>
      </c>
      <c r="D56" t="s">
        <v>16</v>
      </c>
      <c r="E56">
        <f t="shared" si="0"/>
        <v>0</v>
      </c>
    </row>
    <row r="57" spans="1:5" x14ac:dyDescent="0.25">
      <c r="A57" t="s">
        <v>74</v>
      </c>
      <c r="B57" t="s">
        <v>75</v>
      </c>
      <c r="C57">
        <v>4</v>
      </c>
      <c r="D57" t="s">
        <v>16</v>
      </c>
      <c r="E57">
        <f t="shared" si="0"/>
        <v>0</v>
      </c>
    </row>
    <row r="58" spans="1:5" x14ac:dyDescent="0.25">
      <c r="A58" t="s">
        <v>76</v>
      </c>
      <c r="B58" t="s">
        <v>77</v>
      </c>
      <c r="C58">
        <v>4</v>
      </c>
      <c r="D58" t="s">
        <v>16</v>
      </c>
      <c r="E58">
        <f t="shared" si="0"/>
        <v>0</v>
      </c>
    </row>
    <row r="59" spans="1:5" x14ac:dyDescent="0.25">
      <c r="B59" s="2" t="s">
        <v>86</v>
      </c>
      <c r="C59" s="2"/>
      <c r="D59" s="2"/>
      <c r="E59">
        <f>SUM(E2:E58)-SUM(C2:C58)</f>
        <v>-26</v>
      </c>
    </row>
    <row r="61" spans="1:5" x14ac:dyDescent="0.25">
      <c r="A61" t="s">
        <v>79</v>
      </c>
      <c r="B61" t="s">
        <v>80</v>
      </c>
      <c r="C61">
        <v>4</v>
      </c>
      <c r="D61" t="s">
        <v>16</v>
      </c>
      <c r="E61">
        <f>COUNTIF(D61,"y")*C61</f>
        <v>0</v>
      </c>
    </row>
    <row r="62" spans="1:5" x14ac:dyDescent="0.25">
      <c r="A62" t="s">
        <v>81</v>
      </c>
      <c r="B62" t="s">
        <v>82</v>
      </c>
      <c r="C62">
        <v>4</v>
      </c>
      <c r="D62" t="s">
        <v>16</v>
      </c>
      <c r="E62">
        <f>COUNTIF(D62,"y")*C62</f>
        <v>0</v>
      </c>
    </row>
    <row r="63" spans="1:5" x14ac:dyDescent="0.25">
      <c r="A63" t="s">
        <v>83</v>
      </c>
      <c r="B63" t="s">
        <v>84</v>
      </c>
      <c r="C63">
        <v>4</v>
      </c>
      <c r="D63" t="s">
        <v>16</v>
      </c>
      <c r="E63">
        <f>COUNTIF(D63,"y")*C63</f>
        <v>0</v>
      </c>
    </row>
    <row r="64" spans="1:5" x14ac:dyDescent="0.25">
      <c r="B64" s="2" t="s">
        <v>85</v>
      </c>
      <c r="C64" s="2"/>
      <c r="D64" s="2"/>
      <c r="E64">
        <f>E59+SUM(E60:E63)-SUM(C60:C63)</f>
        <v>-38</v>
      </c>
    </row>
  </sheetData>
  <mergeCells count="2">
    <mergeCell ref="B59:D59"/>
    <mergeCell ref="B64:D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C1"/>
    </sheetView>
  </sheetViews>
  <sheetFormatPr defaultRowHeight="15" x14ac:dyDescent="0.25"/>
  <cols>
    <col min="1" max="1" width="22.5703125" bestFit="1" customWidth="1"/>
    <col min="2" max="2" width="8.5703125" customWidth="1"/>
    <col min="3" max="3" width="7.28515625" bestFit="1" customWidth="1"/>
  </cols>
  <sheetData>
    <row r="1" spans="1:3" x14ac:dyDescent="0.25">
      <c r="A1" t="s">
        <v>2</v>
      </c>
      <c r="B1" t="s">
        <v>91</v>
      </c>
      <c r="C1" t="s">
        <v>1</v>
      </c>
    </row>
    <row r="2" spans="1:3" x14ac:dyDescent="0.25">
      <c r="A2" t="str">
        <f>'Course Master'!B49</f>
        <v>Computer Networks 1</v>
      </c>
      <c r="B2">
        <v>12093</v>
      </c>
      <c r="C2">
        <v>4</v>
      </c>
    </row>
    <row r="3" spans="1:3" x14ac:dyDescent="0.25">
      <c r="A3" t="str">
        <f>'Course Master'!B47</f>
        <v>Object Oriented Design</v>
      </c>
      <c r="B3">
        <v>12092</v>
      </c>
      <c r="C3">
        <v>4</v>
      </c>
    </row>
    <row r="4" spans="1:3" x14ac:dyDescent="0.25">
      <c r="A4" t="str">
        <f>'Course Master'!B44</f>
        <v>Numerical Computation</v>
      </c>
      <c r="B4">
        <v>10560</v>
      </c>
      <c r="C4">
        <v>4</v>
      </c>
    </row>
    <row r="5" spans="1:3" x14ac:dyDescent="0.25">
      <c r="A5" t="str">
        <f>'Course Master'!B51</f>
        <v>Senior Project 1</v>
      </c>
      <c r="B5">
        <v>10979</v>
      </c>
      <c r="C5">
        <v>3</v>
      </c>
    </row>
    <row r="6" spans="1:3" x14ac:dyDescent="0.25">
      <c r="C6">
        <f>SUM(C2:C5)</f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7" sqref="A7"/>
    </sheetView>
  </sheetViews>
  <sheetFormatPr defaultRowHeight="15" x14ac:dyDescent="0.25"/>
  <cols>
    <col min="1" max="1" width="40.7109375" bestFit="1" customWidth="1"/>
    <col min="2" max="2" width="6" bestFit="1" customWidth="1"/>
    <col min="3" max="3" width="7.28515625" bestFit="1" customWidth="1"/>
  </cols>
  <sheetData>
    <row r="1" spans="1:3" x14ac:dyDescent="0.25">
      <c r="A1" t="s">
        <v>2</v>
      </c>
      <c r="B1" t="s">
        <v>91</v>
      </c>
      <c r="C1" t="s">
        <v>1</v>
      </c>
    </row>
    <row r="2" spans="1:3" x14ac:dyDescent="0.25">
      <c r="A2" t="str">
        <f>'Course Master'!B46</f>
        <v>Analysis of Algorithms and Data Structures 1</v>
      </c>
      <c r="B2">
        <v>22742</v>
      </c>
      <c r="C2">
        <f>'Course Master'!C46</f>
        <v>4</v>
      </c>
    </row>
    <row r="3" spans="1:3" x14ac:dyDescent="0.25">
      <c r="A3" t="str">
        <f>'Course Master'!B52</f>
        <v>Senior Project 2</v>
      </c>
      <c r="B3">
        <v>20861</v>
      </c>
      <c r="C3">
        <f>'Course Master'!C52</f>
        <v>3</v>
      </c>
    </row>
    <row r="4" spans="1:3" x14ac:dyDescent="0.25">
      <c r="A4" t="s">
        <v>92</v>
      </c>
      <c r="B4">
        <v>23169</v>
      </c>
      <c r="C4">
        <v>4</v>
      </c>
    </row>
    <row r="5" spans="1:3" x14ac:dyDescent="0.25">
      <c r="A5" t="s">
        <v>93</v>
      </c>
      <c r="B5">
        <v>22744</v>
      </c>
      <c r="C5">
        <v>4</v>
      </c>
    </row>
    <row r="6" spans="1:3" x14ac:dyDescent="0.25">
      <c r="A6" t="s">
        <v>94</v>
      </c>
      <c r="B6">
        <v>23165</v>
      </c>
      <c r="C6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Computer Science Major</vt:lpstr>
      <vt:lpstr>Math Minor</vt:lpstr>
      <vt:lpstr>Business Minor</vt:lpstr>
      <vt:lpstr>Course Master</vt:lpstr>
      <vt:lpstr>Winter 2017</vt:lpstr>
      <vt:lpstr>Spring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Daling</dc:creator>
  <cp:lastModifiedBy>Kyle Daling</cp:lastModifiedBy>
  <dcterms:created xsi:type="dcterms:W3CDTF">2016-02-23T16:28:58Z</dcterms:created>
  <dcterms:modified xsi:type="dcterms:W3CDTF">2017-02-21T06:02:01Z</dcterms:modified>
</cp:coreProperties>
</file>